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cel Sibie\OneDrive - BlizzKidz Online\Administratie\Voorraad\Holland 17072019\"/>
    </mc:Choice>
  </mc:AlternateContent>
  <xr:revisionPtr revIDLastSave="40" documentId="13_ncr:1_{CE2187BC-55AE-42DC-AC48-DFE4102A696D}" xr6:coauthVersionLast="43" xr6:coauthVersionMax="43" xr10:uidLastSave="{2767D855-AB3C-4FF2-AD2A-E02F37DDBFEF}"/>
  <bookViews>
    <workbookView xWindow="-108" yWindow="-108" windowWidth="23256" windowHeight="12576" tabRatio="500" xr2:uid="{00000000-000D-0000-FFFF-FFFF00000000}"/>
  </bookViews>
  <sheets>
    <sheet name="Offe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7" i="1" l="1"/>
  <c r="F4" i="1" l="1"/>
  <c r="H4" i="1"/>
  <c r="I4" i="1"/>
  <c r="F3" i="1"/>
  <c r="H3" i="1"/>
  <c r="I3" i="1"/>
  <c r="G3" i="1"/>
  <c r="G4" i="1"/>
  <c r="F60" i="1"/>
  <c r="H60" i="1"/>
  <c r="I60" i="1"/>
  <c r="F59" i="1"/>
  <c r="H59" i="1"/>
  <c r="I59" i="1"/>
  <c r="F58" i="1"/>
  <c r="H58" i="1"/>
  <c r="I58" i="1"/>
  <c r="F57" i="1"/>
  <c r="H57" i="1"/>
  <c r="I57" i="1"/>
  <c r="F56" i="1"/>
  <c r="H56" i="1"/>
  <c r="I56" i="1"/>
  <c r="F55" i="1"/>
  <c r="H55" i="1"/>
  <c r="I55" i="1"/>
  <c r="F54" i="1"/>
  <c r="H54" i="1"/>
  <c r="I54" i="1"/>
  <c r="F53" i="1"/>
  <c r="H53" i="1"/>
  <c r="I53" i="1"/>
  <c r="F52" i="1"/>
  <c r="H52" i="1"/>
  <c r="I52" i="1"/>
  <c r="F51" i="1"/>
  <c r="H51" i="1"/>
  <c r="I51" i="1"/>
  <c r="F47" i="1"/>
  <c r="G47" i="1"/>
  <c r="F48" i="1"/>
  <c r="G48" i="1"/>
  <c r="F49" i="1"/>
  <c r="G49" i="1"/>
  <c r="F17" i="1"/>
  <c r="H17" i="1"/>
  <c r="I17" i="1"/>
  <c r="F16" i="1"/>
  <c r="H16" i="1"/>
  <c r="I16" i="1"/>
  <c r="F15" i="1"/>
  <c r="H15" i="1"/>
  <c r="I15" i="1"/>
  <c r="F14" i="1"/>
  <c r="H14" i="1"/>
  <c r="I14" i="1"/>
  <c r="F13" i="1"/>
  <c r="H13" i="1"/>
  <c r="I13" i="1"/>
  <c r="F12" i="1"/>
  <c r="H12" i="1"/>
  <c r="I12" i="1"/>
  <c r="F11" i="1"/>
  <c r="H11" i="1"/>
  <c r="I11" i="1"/>
  <c r="G51" i="1"/>
  <c r="G52" i="1"/>
  <c r="G53" i="1"/>
  <c r="G54" i="1"/>
  <c r="G55" i="1"/>
  <c r="G56" i="1"/>
  <c r="G57" i="1"/>
  <c r="G58" i="1"/>
  <c r="G59" i="1"/>
  <c r="G60" i="1"/>
  <c r="H49" i="1"/>
  <c r="I49" i="1"/>
  <c r="H48" i="1"/>
  <c r="I48" i="1"/>
  <c r="H47" i="1"/>
  <c r="I47" i="1"/>
  <c r="G11" i="1"/>
  <c r="G12" i="1"/>
  <c r="G13" i="1"/>
  <c r="G14" i="1"/>
  <c r="G15" i="1"/>
  <c r="G16" i="1"/>
  <c r="G17" i="1"/>
  <c r="F2" i="1"/>
  <c r="H2" i="1"/>
  <c r="I2" i="1"/>
  <c r="F5" i="1"/>
  <c r="G5" i="1"/>
  <c r="F6" i="1"/>
  <c r="H6" i="1"/>
  <c r="I6" i="1"/>
  <c r="F7" i="1"/>
  <c r="H7" i="1"/>
  <c r="I7" i="1"/>
  <c r="F8" i="1"/>
  <c r="H8" i="1"/>
  <c r="I8" i="1"/>
  <c r="F9" i="1"/>
  <c r="H9" i="1"/>
  <c r="I9" i="1"/>
  <c r="F10" i="1"/>
  <c r="G10" i="1"/>
  <c r="F18" i="1"/>
  <c r="F19" i="1"/>
  <c r="H19" i="1"/>
  <c r="I19" i="1"/>
  <c r="F20" i="1"/>
  <c r="H20" i="1"/>
  <c r="I20" i="1"/>
  <c r="F21" i="1"/>
  <c r="H21" i="1"/>
  <c r="I21" i="1"/>
  <c r="F22" i="1"/>
  <c r="F23" i="1"/>
  <c r="H23" i="1"/>
  <c r="I23" i="1"/>
  <c r="F24" i="1"/>
  <c r="G24" i="1"/>
  <c r="F25" i="1"/>
  <c r="G25" i="1"/>
  <c r="F26" i="1"/>
  <c r="F27" i="1"/>
  <c r="H27" i="1"/>
  <c r="I27" i="1"/>
  <c r="F28" i="1"/>
  <c r="G28" i="1"/>
  <c r="F29" i="1"/>
  <c r="G29" i="1"/>
  <c r="F30" i="1"/>
  <c r="H30" i="1"/>
  <c r="I30" i="1"/>
  <c r="F31" i="1"/>
  <c r="H31" i="1"/>
  <c r="I31" i="1"/>
  <c r="F32" i="1"/>
  <c r="H32" i="1"/>
  <c r="I32" i="1"/>
  <c r="F33" i="1"/>
  <c r="G33" i="1"/>
  <c r="F34" i="1"/>
  <c r="F35" i="1"/>
  <c r="H35" i="1"/>
  <c r="I35" i="1"/>
  <c r="F36" i="1"/>
  <c r="H36" i="1"/>
  <c r="I36" i="1"/>
  <c r="F37" i="1"/>
  <c r="H37" i="1"/>
  <c r="I37" i="1"/>
  <c r="F38" i="1"/>
  <c r="F39" i="1"/>
  <c r="H39" i="1"/>
  <c r="I39" i="1"/>
  <c r="F40" i="1"/>
  <c r="G40" i="1"/>
  <c r="F41" i="1"/>
  <c r="G41" i="1"/>
  <c r="F42" i="1"/>
  <c r="F43" i="1"/>
  <c r="H43" i="1"/>
  <c r="I43" i="1"/>
  <c r="F44" i="1"/>
  <c r="G44" i="1"/>
  <c r="F45" i="1"/>
  <c r="H45" i="1"/>
  <c r="I45" i="1"/>
  <c r="F46" i="1"/>
  <c r="H46" i="1"/>
  <c r="I46" i="1"/>
  <c r="F50" i="1"/>
  <c r="H50" i="1"/>
  <c r="I50" i="1"/>
  <c r="F61" i="1"/>
  <c r="H61" i="1"/>
  <c r="I61" i="1"/>
  <c r="F62" i="1"/>
  <c r="G62" i="1"/>
  <c r="F63" i="1"/>
  <c r="F64" i="1"/>
  <c r="H64" i="1"/>
  <c r="I64" i="1"/>
  <c r="F65" i="1"/>
  <c r="H65" i="1"/>
  <c r="I65" i="1"/>
  <c r="F66" i="1"/>
  <c r="H66" i="1"/>
  <c r="I66" i="1"/>
  <c r="F67" i="1"/>
  <c r="F68" i="1"/>
  <c r="H68" i="1"/>
  <c r="I68" i="1"/>
  <c r="F69" i="1"/>
  <c r="G69" i="1"/>
  <c r="F70" i="1"/>
  <c r="G70" i="1"/>
  <c r="F71" i="1"/>
  <c r="H71" i="1"/>
  <c r="I71" i="1"/>
  <c r="F72" i="1"/>
  <c r="H72" i="1"/>
  <c r="I72" i="1"/>
  <c r="F73" i="1"/>
  <c r="G73" i="1"/>
  <c r="F74" i="1"/>
  <c r="H74" i="1"/>
  <c r="I74" i="1"/>
  <c r="F75" i="1"/>
  <c r="H75" i="1"/>
  <c r="I75" i="1"/>
  <c r="H18" i="1"/>
  <c r="I18" i="1"/>
  <c r="H22" i="1"/>
  <c r="I22" i="1"/>
  <c r="H24" i="1"/>
  <c r="I24" i="1"/>
  <c r="H25" i="1"/>
  <c r="I25" i="1"/>
  <c r="H26" i="1"/>
  <c r="I26" i="1"/>
  <c r="H34" i="1"/>
  <c r="I34" i="1"/>
  <c r="H38" i="1"/>
  <c r="I38" i="1"/>
  <c r="H40" i="1"/>
  <c r="I40" i="1"/>
  <c r="H41" i="1"/>
  <c r="I41" i="1"/>
  <c r="H42" i="1"/>
  <c r="I42" i="1"/>
  <c r="H63" i="1"/>
  <c r="I63" i="1"/>
  <c r="H67" i="1"/>
  <c r="I67" i="1"/>
  <c r="H69" i="1"/>
  <c r="I69" i="1"/>
  <c r="H70" i="1"/>
  <c r="I70" i="1"/>
  <c r="G7" i="1"/>
  <c r="G18" i="1"/>
  <c r="G22" i="1"/>
  <c r="G26" i="1"/>
  <c r="G30" i="1"/>
  <c r="G34" i="1"/>
  <c r="G38" i="1"/>
  <c r="G42" i="1"/>
  <c r="G46" i="1"/>
  <c r="G63" i="1"/>
  <c r="G67" i="1"/>
  <c r="G75" i="1"/>
  <c r="G2" i="1"/>
  <c r="D76" i="1"/>
  <c r="G71" i="1"/>
  <c r="G74" i="1"/>
  <c r="G45" i="1"/>
  <c r="G37" i="1"/>
  <c r="G21" i="1"/>
  <c r="G6" i="1"/>
  <c r="H33" i="1"/>
  <c r="I33" i="1"/>
  <c r="H10" i="1"/>
  <c r="I10" i="1"/>
  <c r="H29" i="1"/>
  <c r="I29" i="1"/>
  <c r="G66" i="1"/>
  <c r="H62" i="1"/>
  <c r="I62" i="1"/>
  <c r="H73" i="1"/>
  <c r="I73" i="1"/>
  <c r="H44" i="1"/>
  <c r="I44" i="1"/>
  <c r="H28" i="1"/>
  <c r="I28" i="1"/>
  <c r="H5" i="1"/>
  <c r="I5" i="1"/>
  <c r="G65" i="1"/>
  <c r="G61" i="1"/>
  <c r="G36" i="1"/>
  <c r="G32" i="1"/>
  <c r="G20" i="1"/>
  <c r="G9" i="1"/>
  <c r="G72" i="1"/>
  <c r="G68" i="1"/>
  <c r="G64" i="1"/>
  <c r="G50" i="1"/>
  <c r="G43" i="1"/>
  <c r="G39" i="1"/>
  <c r="G35" i="1"/>
  <c r="G31" i="1"/>
  <c r="G27" i="1"/>
  <c r="G23" i="1"/>
  <c r="G19" i="1"/>
  <c r="G8" i="1"/>
  <c r="G76" i="1"/>
  <c r="I76" i="1"/>
</calcChain>
</file>

<file path=xl/sharedStrings.xml><?xml version="1.0" encoding="utf-8"?>
<sst xmlns="http://schemas.openxmlformats.org/spreadsheetml/2006/main" count="236" uniqueCount="76">
  <si>
    <t>Division</t>
  </si>
  <si>
    <t>Return type</t>
  </si>
  <si>
    <t>RB33J3205SA/EF</t>
  </si>
  <si>
    <t>RT46K6600S9/EF</t>
  </si>
  <si>
    <t>Damage Transport</t>
  </si>
  <si>
    <t>Refrigerator</t>
  </si>
  <si>
    <t>RB34K6032SS/EF</t>
  </si>
  <si>
    <t>Washer-Dryer</t>
  </si>
  <si>
    <t>Washing Machine</t>
  </si>
  <si>
    <t>Dryer</t>
  </si>
  <si>
    <t>RB37J5018SA/EF</t>
  </si>
  <si>
    <t>Built-In Refrigerator</t>
  </si>
  <si>
    <t>RS50N3403BC/EF</t>
  </si>
  <si>
    <t>RS68N8221B1/EF</t>
  </si>
  <si>
    <t>WW71J5555MA/EN</t>
  </si>
  <si>
    <t>WW91J6400CW/EN</t>
  </si>
  <si>
    <t>DV71M5023KW/EN</t>
  </si>
  <si>
    <t>DV81N62532W/EN</t>
  </si>
  <si>
    <t>RF62HEPN1/XEF</t>
  </si>
  <si>
    <t>RS50N3803SA/EF</t>
  </si>
  <si>
    <t>RS68N8221S9/EF</t>
  </si>
  <si>
    <t>RT38K5400S9/EF</t>
  </si>
  <si>
    <t>WW80M642OPW/EN</t>
  </si>
  <si>
    <t>WW8BM642OBW/EN</t>
  </si>
  <si>
    <t>WW90M642OPW/EN</t>
  </si>
  <si>
    <t>BRB260131WW/EF</t>
  </si>
  <si>
    <t>DV80K6010CW/EN</t>
  </si>
  <si>
    <t>DV81M6210CW/EN</t>
  </si>
  <si>
    <t>DV91N8289AW/EN</t>
  </si>
  <si>
    <t>RB29FERNCSA/EF</t>
  </si>
  <si>
    <t>RB30J3215SA/EF</t>
  </si>
  <si>
    <t>RB31FERNDSA/EF</t>
  </si>
  <si>
    <t>RB33N300NWW/EF</t>
  </si>
  <si>
    <t>RB37J5005B1/EF</t>
  </si>
  <si>
    <t>RB37J5015SS/EF</t>
  </si>
  <si>
    <t>RB37J5029SS/EF</t>
  </si>
  <si>
    <t>RB41J7035SR/EF</t>
  </si>
  <si>
    <t>RFG23RESL1/XEF</t>
  </si>
  <si>
    <t>RS67N8211S9/EF</t>
  </si>
  <si>
    <t>RS68N8221SL/EF</t>
  </si>
  <si>
    <t>RS68N8941SL/EF</t>
  </si>
  <si>
    <t>WD81K5B00OW/EN</t>
  </si>
  <si>
    <t>WD90N642OOW/EN</t>
  </si>
  <si>
    <t>WW70K5400WW/EN</t>
  </si>
  <si>
    <t>WW80J5426FW/EN</t>
  </si>
  <si>
    <t>WW80K6604QW/EN</t>
  </si>
  <si>
    <t>WW80M642OBW/EN</t>
  </si>
  <si>
    <t>WW80M760NOM/EN</t>
  </si>
  <si>
    <t>WW81J5426DW/EN</t>
  </si>
  <si>
    <t>WW81J5446MA/EN</t>
  </si>
  <si>
    <t>WW90K5400WW/EN</t>
  </si>
  <si>
    <t>WW91J5446MA/EN</t>
  </si>
  <si>
    <t>WW91K6404QW/EN</t>
  </si>
  <si>
    <t>Model No</t>
  </si>
  <si>
    <t>Qty</t>
  </si>
  <si>
    <t>New</t>
  </si>
  <si>
    <t>Ex Vat</t>
  </si>
  <si>
    <t>Total</t>
  </si>
  <si>
    <t>Sale price</t>
  </si>
  <si>
    <t>New shop</t>
  </si>
  <si>
    <t>ex Vat</t>
  </si>
  <si>
    <t>DV70M5020QW/EN</t>
  </si>
  <si>
    <t>DV91N62632W/EN</t>
  </si>
  <si>
    <t>DV9BN8288AW/EN</t>
  </si>
  <si>
    <t>WD70K5B00OW/EN</t>
  </si>
  <si>
    <t>WF16J6500EW/EN</t>
  </si>
  <si>
    <t>WW71J4473MW/EN</t>
  </si>
  <si>
    <t>WW80K6404QW/EN</t>
  </si>
  <si>
    <t>WW81J5426FW/EN</t>
  </si>
  <si>
    <t>WW81K5400WW/EN</t>
  </si>
  <si>
    <t>WW90J6600CW/EN</t>
  </si>
  <si>
    <t>WW91M642OPW/EN</t>
  </si>
  <si>
    <t>ex VAT</t>
  </si>
  <si>
    <t>BRB260178WW/EF</t>
  </si>
  <si>
    <t>BRR19M011WW/EG</t>
  </si>
  <si>
    <t>take-all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</si>
</sst>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8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 applyProtection="1">
      <alignment horizontal="left"/>
    </xf>
    <xf numFmtId="0" fontId="4" fillId="2" borderId="1" xfId="0" applyNumberFormat="1" applyFont="1" applyFill="1" applyBorder="1" applyProtection="1"/>
    <xf numFmtId="0" fontId="4" fillId="2" borderId="1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1" xfId="0" applyNumberFormat="1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9" fillId="3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1" fillId="0" borderId="0" xfId="0" applyFont="1"/>
  </cellXfs>
  <cellStyles count="7">
    <cellStyle name="Gevolgde hyperlink" xfId="4" builtinId="9" hidden="1"/>
    <cellStyle name="Gevolgde hyperlink" xfId="6" builtinId="9" hidden="1"/>
    <cellStyle name="Gevolgde hyperlink" xfId="2" builtinId="9" hidden="1"/>
    <cellStyle name="Hyperlink" xfId="5" builtinId="8" hidden="1"/>
    <cellStyle name="Hyperlink" xfId="3" builtinId="8" hidden="1"/>
    <cellStyle name="Hyperlink" xfId="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workbookViewId="0"/>
  </sheetViews>
  <sheetFormatPr defaultColWidth="11.19921875" defaultRowHeight="14.4"/>
  <cols>
    <col min="1" max="1" width="21" style="5" customWidth="1"/>
    <col min="2" max="2" width="18.19921875" style="5" customWidth="1"/>
    <col min="3" max="3" width="20.796875" style="19" customWidth="1"/>
    <col min="4" max="4" width="11.19921875" style="5"/>
    <col min="5" max="5" width="12" style="21" customWidth="1"/>
    <col min="6" max="6" width="8.5" style="15" bestFit="1" customWidth="1"/>
    <col min="7" max="9" width="11.19921875" style="15"/>
    <col min="10" max="16384" width="11.19921875" style="5"/>
  </cols>
  <sheetData>
    <row r="1" spans="1:9">
      <c r="A1" s="1" t="s">
        <v>53</v>
      </c>
      <c r="B1" s="2" t="s">
        <v>0</v>
      </c>
      <c r="C1" s="3" t="s">
        <v>1</v>
      </c>
      <c r="D1" s="3" t="s">
        <v>54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57</v>
      </c>
    </row>
    <row r="2" spans="1:9">
      <c r="A2" s="6" t="s">
        <v>25</v>
      </c>
      <c r="B2" s="7" t="s">
        <v>11</v>
      </c>
      <c r="C2" s="17" t="s">
        <v>4</v>
      </c>
      <c r="D2" s="8">
        <v>1</v>
      </c>
      <c r="E2" s="20">
        <v>599</v>
      </c>
      <c r="F2" s="9">
        <f>E2/1.19</f>
        <v>503.36134453781517</v>
      </c>
      <c r="G2" s="10">
        <f>D2*F2</f>
        <v>503.36134453781517</v>
      </c>
      <c r="H2" s="10">
        <f>F2*0.55</f>
        <v>276.84873949579838</v>
      </c>
      <c r="I2" s="10">
        <f>D2*H2</f>
        <v>276.84873949579838</v>
      </c>
    </row>
    <row r="3" spans="1:9">
      <c r="A3" s="33" t="s">
        <v>73</v>
      </c>
      <c r="B3" s="7" t="s">
        <v>11</v>
      </c>
      <c r="C3" s="17" t="s">
        <v>4</v>
      </c>
      <c r="D3" s="8">
        <v>1</v>
      </c>
      <c r="E3" s="20">
        <v>1079</v>
      </c>
      <c r="F3" s="9">
        <f t="shared" ref="F3:F4" si="0">E3/1.19</f>
        <v>906.72268907563034</v>
      </c>
      <c r="G3" s="10">
        <f t="shared" ref="G3:G4" si="1">D3*F3</f>
        <v>906.72268907563034</v>
      </c>
      <c r="H3" s="10">
        <f t="shared" ref="H3:H4" si="2">F3*0.55</f>
        <v>498.69747899159671</v>
      </c>
      <c r="I3" s="10">
        <f t="shared" ref="I3:I4" si="3">D3*H3</f>
        <v>498.69747899159671</v>
      </c>
    </row>
    <row r="4" spans="1:9">
      <c r="A4" s="33" t="s">
        <v>74</v>
      </c>
      <c r="B4" s="7" t="s">
        <v>11</v>
      </c>
      <c r="C4" s="17" t="s">
        <v>4</v>
      </c>
      <c r="D4" s="8">
        <v>1</v>
      </c>
      <c r="E4" s="20">
        <v>499</v>
      </c>
      <c r="F4" s="9">
        <f t="shared" si="0"/>
        <v>419.32773109243698</v>
      </c>
      <c r="G4" s="10">
        <f t="shared" si="1"/>
        <v>419.32773109243698</v>
      </c>
      <c r="H4" s="10">
        <f t="shared" si="2"/>
        <v>230.63025210084035</v>
      </c>
      <c r="I4" s="10">
        <f t="shared" si="3"/>
        <v>230.63025210084035</v>
      </c>
    </row>
    <row r="5" spans="1:9">
      <c r="A5" s="6" t="s">
        <v>16</v>
      </c>
      <c r="B5" s="7" t="s">
        <v>9</v>
      </c>
      <c r="C5" s="17" t="s">
        <v>4</v>
      </c>
      <c r="D5" s="8">
        <v>1</v>
      </c>
      <c r="E5" s="20">
        <v>499</v>
      </c>
      <c r="F5" s="9">
        <f t="shared" ref="F5:F75" si="4">E5/1.19</f>
        <v>419.32773109243698</v>
      </c>
      <c r="G5" s="10">
        <f t="shared" ref="G5:G75" si="5">D5*F5</f>
        <v>419.32773109243698</v>
      </c>
      <c r="H5" s="10">
        <f t="shared" ref="H5:H75" si="6">F5*0.55</f>
        <v>230.63025210084035</v>
      </c>
      <c r="I5" s="10">
        <f t="shared" ref="I5:I75" si="7">D5*H5</f>
        <v>230.63025210084035</v>
      </c>
    </row>
    <row r="6" spans="1:9">
      <c r="A6" s="6" t="s">
        <v>26</v>
      </c>
      <c r="B6" s="7" t="s">
        <v>9</v>
      </c>
      <c r="C6" s="17" t="s">
        <v>4</v>
      </c>
      <c r="D6" s="8">
        <v>1</v>
      </c>
      <c r="E6" s="20">
        <v>549</v>
      </c>
      <c r="F6" s="9">
        <f t="shared" si="4"/>
        <v>461.34453781512605</v>
      </c>
      <c r="G6" s="10">
        <f t="shared" si="5"/>
        <v>461.34453781512605</v>
      </c>
      <c r="H6" s="10">
        <f t="shared" si="6"/>
        <v>253.73949579831935</v>
      </c>
      <c r="I6" s="10">
        <f t="shared" si="7"/>
        <v>253.73949579831935</v>
      </c>
    </row>
    <row r="7" spans="1:9">
      <c r="A7" s="6" t="s">
        <v>27</v>
      </c>
      <c r="B7" s="7" t="s">
        <v>9</v>
      </c>
      <c r="C7" s="17" t="s">
        <v>4</v>
      </c>
      <c r="D7" s="8">
        <v>2</v>
      </c>
      <c r="E7" s="20">
        <v>569</v>
      </c>
      <c r="F7" s="9">
        <f t="shared" si="4"/>
        <v>478.15126050420173</v>
      </c>
      <c r="G7" s="10">
        <f t="shared" si="5"/>
        <v>956.30252100840346</v>
      </c>
      <c r="H7" s="10">
        <f t="shared" si="6"/>
        <v>262.98319327731099</v>
      </c>
      <c r="I7" s="10">
        <f t="shared" si="7"/>
        <v>525.96638655462198</v>
      </c>
    </row>
    <row r="8" spans="1:9">
      <c r="A8" s="6" t="s">
        <v>27</v>
      </c>
      <c r="B8" s="7" t="s">
        <v>9</v>
      </c>
      <c r="C8" s="17" t="s">
        <v>4</v>
      </c>
      <c r="D8" s="8">
        <v>1</v>
      </c>
      <c r="E8" s="20">
        <v>569</v>
      </c>
      <c r="F8" s="9">
        <f t="shared" si="4"/>
        <v>478.15126050420173</v>
      </c>
      <c r="G8" s="10">
        <f t="shared" si="5"/>
        <v>478.15126050420173</v>
      </c>
      <c r="H8" s="10">
        <f t="shared" si="6"/>
        <v>262.98319327731099</v>
      </c>
      <c r="I8" s="10">
        <f t="shared" si="7"/>
        <v>262.98319327731099</v>
      </c>
    </row>
    <row r="9" spans="1:9">
      <c r="A9" s="6" t="s">
        <v>17</v>
      </c>
      <c r="B9" s="7" t="s">
        <v>9</v>
      </c>
      <c r="C9" s="17" t="s">
        <v>4</v>
      </c>
      <c r="D9" s="8">
        <v>1</v>
      </c>
      <c r="E9" s="20">
        <v>599</v>
      </c>
      <c r="F9" s="9">
        <f t="shared" si="4"/>
        <v>503.36134453781517</v>
      </c>
      <c r="G9" s="10">
        <f t="shared" si="5"/>
        <v>503.36134453781517</v>
      </c>
      <c r="H9" s="10">
        <f t="shared" si="6"/>
        <v>276.84873949579838</v>
      </c>
      <c r="I9" s="10">
        <f t="shared" si="7"/>
        <v>276.84873949579838</v>
      </c>
    </row>
    <row r="10" spans="1:9">
      <c r="A10" s="6" t="s">
        <v>28</v>
      </c>
      <c r="B10" s="7" t="s">
        <v>9</v>
      </c>
      <c r="C10" s="17" t="s">
        <v>4</v>
      </c>
      <c r="D10" s="8">
        <v>1</v>
      </c>
      <c r="E10" s="20">
        <v>719</v>
      </c>
      <c r="F10" s="9">
        <f t="shared" si="4"/>
        <v>604.20168067226894</v>
      </c>
      <c r="G10" s="10">
        <f t="shared" si="5"/>
        <v>604.20168067226894</v>
      </c>
      <c r="H10" s="10">
        <f t="shared" si="6"/>
        <v>332.31092436974797</v>
      </c>
      <c r="I10" s="10">
        <f t="shared" si="7"/>
        <v>332.31092436974797</v>
      </c>
    </row>
    <row r="11" spans="1:9">
      <c r="A11" s="23" t="s">
        <v>61</v>
      </c>
      <c r="B11" s="24" t="s">
        <v>9</v>
      </c>
      <c r="C11" s="25" t="s">
        <v>4</v>
      </c>
      <c r="D11" s="26">
        <v>1</v>
      </c>
      <c r="E11" s="27">
        <v>499</v>
      </c>
      <c r="F11" s="28">
        <f t="shared" si="4"/>
        <v>419.32773109243698</v>
      </c>
      <c r="G11" s="29">
        <f t="shared" si="5"/>
        <v>419.32773109243698</v>
      </c>
      <c r="H11" s="30">
        <f t="shared" si="6"/>
        <v>230.63025210084035</v>
      </c>
      <c r="I11" s="29">
        <f t="shared" si="7"/>
        <v>230.63025210084035</v>
      </c>
    </row>
    <row r="12" spans="1:9">
      <c r="A12" s="23" t="s">
        <v>16</v>
      </c>
      <c r="B12" s="24" t="s">
        <v>9</v>
      </c>
      <c r="C12" s="25" t="s">
        <v>4</v>
      </c>
      <c r="D12" s="26">
        <v>1</v>
      </c>
      <c r="E12" s="27">
        <v>499</v>
      </c>
      <c r="F12" s="28">
        <f t="shared" si="4"/>
        <v>419.32773109243698</v>
      </c>
      <c r="G12" s="29">
        <f t="shared" si="5"/>
        <v>419.32773109243698</v>
      </c>
      <c r="H12" s="30">
        <f t="shared" si="6"/>
        <v>230.63025210084035</v>
      </c>
      <c r="I12" s="29">
        <f t="shared" si="7"/>
        <v>230.63025210084035</v>
      </c>
    </row>
    <row r="13" spans="1:9">
      <c r="A13" s="23" t="s">
        <v>27</v>
      </c>
      <c r="B13" s="24" t="s">
        <v>9</v>
      </c>
      <c r="C13" s="25" t="s">
        <v>4</v>
      </c>
      <c r="D13" s="26">
        <v>1</v>
      </c>
      <c r="E13" s="27">
        <v>569</v>
      </c>
      <c r="F13" s="28">
        <f t="shared" si="4"/>
        <v>478.15126050420173</v>
      </c>
      <c r="G13" s="29">
        <f t="shared" si="5"/>
        <v>478.15126050420173</v>
      </c>
      <c r="H13" s="30">
        <f t="shared" si="6"/>
        <v>262.98319327731099</v>
      </c>
      <c r="I13" s="29">
        <f t="shared" si="7"/>
        <v>262.98319327731099</v>
      </c>
    </row>
    <row r="14" spans="1:9">
      <c r="A14" s="23" t="s">
        <v>27</v>
      </c>
      <c r="B14" s="24" t="s">
        <v>9</v>
      </c>
      <c r="C14" s="25" t="s">
        <v>4</v>
      </c>
      <c r="D14" s="26">
        <v>1</v>
      </c>
      <c r="E14" s="27">
        <v>569</v>
      </c>
      <c r="F14" s="28">
        <f t="shared" si="4"/>
        <v>478.15126050420173</v>
      </c>
      <c r="G14" s="29">
        <f t="shared" si="5"/>
        <v>478.15126050420173</v>
      </c>
      <c r="H14" s="30">
        <f t="shared" si="6"/>
        <v>262.98319327731099</v>
      </c>
      <c r="I14" s="29">
        <f t="shared" si="7"/>
        <v>262.98319327731099</v>
      </c>
    </row>
    <row r="15" spans="1:9">
      <c r="A15" s="23" t="s">
        <v>62</v>
      </c>
      <c r="B15" s="24" t="s">
        <v>9</v>
      </c>
      <c r="C15" s="25" t="s">
        <v>4</v>
      </c>
      <c r="D15" s="26">
        <v>1</v>
      </c>
      <c r="E15" s="27">
        <v>599</v>
      </c>
      <c r="F15" s="28">
        <f t="shared" si="4"/>
        <v>503.36134453781517</v>
      </c>
      <c r="G15" s="29">
        <f t="shared" si="5"/>
        <v>503.36134453781517</v>
      </c>
      <c r="H15" s="30">
        <f t="shared" si="6"/>
        <v>276.84873949579838</v>
      </c>
      <c r="I15" s="29">
        <f t="shared" si="7"/>
        <v>276.84873949579838</v>
      </c>
    </row>
    <row r="16" spans="1:9">
      <c r="A16" s="23" t="s">
        <v>28</v>
      </c>
      <c r="B16" s="24" t="s">
        <v>9</v>
      </c>
      <c r="C16" s="25" t="s">
        <v>4</v>
      </c>
      <c r="D16" s="26">
        <v>1</v>
      </c>
      <c r="E16" s="27">
        <v>719</v>
      </c>
      <c r="F16" s="28">
        <f t="shared" si="4"/>
        <v>604.20168067226894</v>
      </c>
      <c r="G16" s="29">
        <f t="shared" si="5"/>
        <v>604.20168067226894</v>
      </c>
      <c r="H16" s="30">
        <f t="shared" si="6"/>
        <v>332.31092436974797</v>
      </c>
      <c r="I16" s="29">
        <f t="shared" si="7"/>
        <v>332.31092436974797</v>
      </c>
    </row>
    <row r="17" spans="1:9">
      <c r="A17" s="23" t="s">
        <v>63</v>
      </c>
      <c r="B17" s="24" t="s">
        <v>9</v>
      </c>
      <c r="C17" s="25" t="s">
        <v>4</v>
      </c>
      <c r="D17" s="26">
        <v>1</v>
      </c>
      <c r="E17" s="27">
        <v>719</v>
      </c>
      <c r="F17" s="28">
        <f t="shared" si="4"/>
        <v>604.20168067226894</v>
      </c>
      <c r="G17" s="29">
        <f t="shared" si="5"/>
        <v>604.20168067226894</v>
      </c>
      <c r="H17" s="30">
        <f t="shared" si="6"/>
        <v>332.31092436974797</v>
      </c>
      <c r="I17" s="29">
        <f t="shared" si="7"/>
        <v>332.31092436974797</v>
      </c>
    </row>
    <row r="18" spans="1:9">
      <c r="A18" s="6" t="s">
        <v>29</v>
      </c>
      <c r="B18" s="7" t="s">
        <v>5</v>
      </c>
      <c r="C18" s="17" t="s">
        <v>4</v>
      </c>
      <c r="D18" s="8">
        <v>1</v>
      </c>
      <c r="E18" s="20">
        <v>499</v>
      </c>
      <c r="F18" s="9">
        <f t="shared" si="4"/>
        <v>419.32773109243698</v>
      </c>
      <c r="G18" s="10">
        <f t="shared" si="5"/>
        <v>419.32773109243698</v>
      </c>
      <c r="H18" s="10">
        <f t="shared" si="6"/>
        <v>230.63025210084035</v>
      </c>
      <c r="I18" s="10">
        <f t="shared" si="7"/>
        <v>230.63025210084035</v>
      </c>
    </row>
    <row r="19" spans="1:9">
      <c r="A19" s="6" t="s">
        <v>29</v>
      </c>
      <c r="B19" s="7" t="s">
        <v>5</v>
      </c>
      <c r="C19" s="17" t="s">
        <v>4</v>
      </c>
      <c r="D19" s="8">
        <v>1</v>
      </c>
      <c r="E19" s="20">
        <v>499</v>
      </c>
      <c r="F19" s="9">
        <f t="shared" si="4"/>
        <v>419.32773109243698</v>
      </c>
      <c r="G19" s="10">
        <f t="shared" si="5"/>
        <v>419.32773109243698</v>
      </c>
      <c r="H19" s="10">
        <f t="shared" si="6"/>
        <v>230.63025210084035</v>
      </c>
      <c r="I19" s="10">
        <f t="shared" si="7"/>
        <v>230.63025210084035</v>
      </c>
    </row>
    <row r="20" spans="1:9">
      <c r="A20" s="6" t="s">
        <v>30</v>
      </c>
      <c r="B20" s="7" t="s">
        <v>5</v>
      </c>
      <c r="C20" s="17" t="s">
        <v>4</v>
      </c>
      <c r="D20" s="8">
        <v>1</v>
      </c>
      <c r="E20" s="20">
        <v>499</v>
      </c>
      <c r="F20" s="9">
        <f t="shared" si="4"/>
        <v>419.32773109243698</v>
      </c>
      <c r="G20" s="10">
        <f t="shared" si="5"/>
        <v>419.32773109243698</v>
      </c>
      <c r="H20" s="10">
        <f t="shared" si="6"/>
        <v>230.63025210084035</v>
      </c>
      <c r="I20" s="10">
        <f t="shared" si="7"/>
        <v>230.63025210084035</v>
      </c>
    </row>
    <row r="21" spans="1:9">
      <c r="A21" s="11" t="s">
        <v>30</v>
      </c>
      <c r="B21" s="7" t="s">
        <v>5</v>
      </c>
      <c r="C21" s="17" t="s">
        <v>4</v>
      </c>
      <c r="D21" s="12">
        <v>1</v>
      </c>
      <c r="E21" s="20">
        <v>499</v>
      </c>
      <c r="F21" s="9">
        <f t="shared" si="4"/>
        <v>419.32773109243698</v>
      </c>
      <c r="G21" s="10">
        <f t="shared" si="5"/>
        <v>419.32773109243698</v>
      </c>
      <c r="H21" s="10">
        <f t="shared" si="6"/>
        <v>230.63025210084035</v>
      </c>
      <c r="I21" s="10">
        <f t="shared" si="7"/>
        <v>230.63025210084035</v>
      </c>
    </row>
    <row r="22" spans="1:9">
      <c r="A22" s="11" t="s">
        <v>31</v>
      </c>
      <c r="B22" s="7" t="s">
        <v>5</v>
      </c>
      <c r="C22" s="17" t="s">
        <v>4</v>
      </c>
      <c r="D22" s="12">
        <v>1</v>
      </c>
      <c r="E22" s="20">
        <v>479</v>
      </c>
      <c r="F22" s="9">
        <f t="shared" si="4"/>
        <v>402.52100840336135</v>
      </c>
      <c r="G22" s="10">
        <f t="shared" si="5"/>
        <v>402.52100840336135</v>
      </c>
      <c r="H22" s="10">
        <f t="shared" si="6"/>
        <v>221.38655462184877</v>
      </c>
      <c r="I22" s="10">
        <f t="shared" si="7"/>
        <v>221.38655462184877</v>
      </c>
    </row>
    <row r="23" spans="1:9">
      <c r="A23" s="11" t="s">
        <v>2</v>
      </c>
      <c r="B23" s="7" t="s">
        <v>5</v>
      </c>
      <c r="C23" s="17" t="s">
        <v>4</v>
      </c>
      <c r="D23" s="12">
        <v>3</v>
      </c>
      <c r="E23" s="20">
        <v>479</v>
      </c>
      <c r="F23" s="9">
        <f t="shared" si="4"/>
        <v>402.52100840336135</v>
      </c>
      <c r="G23" s="10">
        <f t="shared" si="5"/>
        <v>1207.5630252100841</v>
      </c>
      <c r="H23" s="10">
        <f t="shared" si="6"/>
        <v>221.38655462184877</v>
      </c>
      <c r="I23" s="10">
        <f t="shared" si="7"/>
        <v>664.15966386554635</v>
      </c>
    </row>
    <row r="24" spans="1:9">
      <c r="A24" s="11" t="s">
        <v>32</v>
      </c>
      <c r="B24" s="7" t="s">
        <v>5</v>
      </c>
      <c r="C24" s="17" t="s">
        <v>4</v>
      </c>
      <c r="D24" s="12">
        <v>2</v>
      </c>
      <c r="E24" s="20">
        <v>599</v>
      </c>
      <c r="F24" s="9">
        <f t="shared" si="4"/>
        <v>503.36134453781517</v>
      </c>
      <c r="G24" s="10">
        <f t="shared" si="5"/>
        <v>1006.7226890756303</v>
      </c>
      <c r="H24" s="10">
        <f t="shared" si="6"/>
        <v>276.84873949579838</v>
      </c>
      <c r="I24" s="10">
        <f t="shared" si="7"/>
        <v>553.69747899159677</v>
      </c>
    </row>
    <row r="25" spans="1:9">
      <c r="A25" s="11" t="s">
        <v>6</v>
      </c>
      <c r="B25" s="7" t="s">
        <v>5</v>
      </c>
      <c r="C25" s="17" t="s">
        <v>4</v>
      </c>
      <c r="D25" s="12">
        <v>1</v>
      </c>
      <c r="E25" s="20">
        <v>555</v>
      </c>
      <c r="F25" s="9">
        <f t="shared" si="4"/>
        <v>466.38655462184875</v>
      </c>
      <c r="G25" s="10">
        <f t="shared" si="5"/>
        <v>466.38655462184875</v>
      </c>
      <c r="H25" s="10">
        <f t="shared" si="6"/>
        <v>256.51260504201684</v>
      </c>
      <c r="I25" s="10">
        <f t="shared" si="7"/>
        <v>256.51260504201684</v>
      </c>
    </row>
    <row r="26" spans="1:9">
      <c r="A26" s="11" t="s">
        <v>33</v>
      </c>
      <c r="B26" s="7" t="s">
        <v>5</v>
      </c>
      <c r="C26" s="17" t="s">
        <v>4</v>
      </c>
      <c r="D26" s="12">
        <v>1</v>
      </c>
      <c r="E26" s="20">
        <v>599</v>
      </c>
      <c r="F26" s="9">
        <f t="shared" si="4"/>
        <v>503.36134453781517</v>
      </c>
      <c r="G26" s="10">
        <f t="shared" si="5"/>
        <v>503.36134453781517</v>
      </c>
      <c r="H26" s="10">
        <f t="shared" si="6"/>
        <v>276.84873949579838</v>
      </c>
      <c r="I26" s="10">
        <f t="shared" si="7"/>
        <v>276.84873949579838</v>
      </c>
    </row>
    <row r="27" spans="1:9">
      <c r="A27" s="11" t="s">
        <v>34</v>
      </c>
      <c r="B27" s="7" t="s">
        <v>5</v>
      </c>
      <c r="C27" s="17" t="s">
        <v>4</v>
      </c>
      <c r="D27" s="12">
        <v>1</v>
      </c>
      <c r="E27" s="20">
        <v>599</v>
      </c>
      <c r="F27" s="9">
        <f t="shared" si="4"/>
        <v>503.36134453781517</v>
      </c>
      <c r="G27" s="10">
        <f t="shared" si="5"/>
        <v>503.36134453781517</v>
      </c>
      <c r="H27" s="10">
        <f t="shared" si="6"/>
        <v>276.84873949579838</v>
      </c>
      <c r="I27" s="10">
        <f t="shared" si="7"/>
        <v>276.84873949579838</v>
      </c>
    </row>
    <row r="28" spans="1:9">
      <c r="A28" s="11" t="s">
        <v>10</v>
      </c>
      <c r="B28" s="7" t="s">
        <v>5</v>
      </c>
      <c r="C28" s="17" t="s">
        <v>4</v>
      </c>
      <c r="D28" s="12">
        <v>1</v>
      </c>
      <c r="E28" s="20">
        <v>599</v>
      </c>
      <c r="F28" s="9">
        <f t="shared" si="4"/>
        <v>503.36134453781517</v>
      </c>
      <c r="G28" s="10">
        <f t="shared" si="5"/>
        <v>503.36134453781517</v>
      </c>
      <c r="H28" s="10">
        <f t="shared" si="6"/>
        <v>276.84873949579838</v>
      </c>
      <c r="I28" s="10">
        <f t="shared" si="7"/>
        <v>276.84873949579838</v>
      </c>
    </row>
    <row r="29" spans="1:9">
      <c r="A29" s="11" t="s">
        <v>35</v>
      </c>
      <c r="B29" s="7" t="s">
        <v>5</v>
      </c>
      <c r="C29" s="17" t="s">
        <v>4</v>
      </c>
      <c r="D29" s="12">
        <v>1</v>
      </c>
      <c r="E29" s="20">
        <v>779</v>
      </c>
      <c r="F29" s="9">
        <f t="shared" si="4"/>
        <v>654.62184873949582</v>
      </c>
      <c r="G29" s="10">
        <f t="shared" si="5"/>
        <v>654.62184873949582</v>
      </c>
      <c r="H29" s="10">
        <f t="shared" si="6"/>
        <v>360.04201680672276</v>
      </c>
      <c r="I29" s="10">
        <f t="shared" si="7"/>
        <v>360.04201680672276</v>
      </c>
    </row>
    <row r="30" spans="1:9">
      <c r="A30" s="11" t="s">
        <v>35</v>
      </c>
      <c r="B30" s="7" t="s">
        <v>5</v>
      </c>
      <c r="C30" s="17" t="s">
        <v>4</v>
      </c>
      <c r="D30" s="12">
        <v>1</v>
      </c>
      <c r="E30" s="20">
        <v>779</v>
      </c>
      <c r="F30" s="9">
        <f t="shared" si="4"/>
        <v>654.62184873949582</v>
      </c>
      <c r="G30" s="10">
        <f t="shared" si="5"/>
        <v>654.62184873949582</v>
      </c>
      <c r="H30" s="10">
        <f t="shared" si="6"/>
        <v>360.04201680672276</v>
      </c>
      <c r="I30" s="10">
        <f t="shared" si="7"/>
        <v>360.04201680672276</v>
      </c>
    </row>
    <row r="31" spans="1:9">
      <c r="A31" s="11" t="s">
        <v>36</v>
      </c>
      <c r="B31" s="7" t="s">
        <v>5</v>
      </c>
      <c r="C31" s="17" t="s">
        <v>4</v>
      </c>
      <c r="D31" s="12">
        <v>1</v>
      </c>
      <c r="E31" s="20">
        <v>779</v>
      </c>
      <c r="F31" s="9">
        <f t="shared" si="4"/>
        <v>654.62184873949582</v>
      </c>
      <c r="G31" s="10">
        <f t="shared" si="5"/>
        <v>654.62184873949582</v>
      </c>
      <c r="H31" s="10">
        <f t="shared" si="6"/>
        <v>360.04201680672276</v>
      </c>
      <c r="I31" s="10">
        <f t="shared" si="7"/>
        <v>360.04201680672276</v>
      </c>
    </row>
    <row r="32" spans="1:9">
      <c r="A32" s="11" t="s">
        <v>18</v>
      </c>
      <c r="B32" s="7" t="s">
        <v>5</v>
      </c>
      <c r="C32" s="17" t="s">
        <v>4</v>
      </c>
      <c r="D32" s="12">
        <v>1</v>
      </c>
      <c r="E32" s="20">
        <v>899</v>
      </c>
      <c r="F32" s="9">
        <f t="shared" si="4"/>
        <v>755.46218487394958</v>
      </c>
      <c r="G32" s="10">
        <f t="shared" si="5"/>
        <v>755.46218487394958</v>
      </c>
      <c r="H32" s="10">
        <f t="shared" si="6"/>
        <v>415.50420168067228</v>
      </c>
      <c r="I32" s="10">
        <f t="shared" si="7"/>
        <v>415.50420168067228</v>
      </c>
    </row>
    <row r="33" spans="1:9">
      <c r="A33" s="11" t="s">
        <v>37</v>
      </c>
      <c r="B33" s="7" t="s">
        <v>5</v>
      </c>
      <c r="C33" s="17" t="s">
        <v>4</v>
      </c>
      <c r="D33" s="12">
        <v>1</v>
      </c>
      <c r="E33" s="20">
        <v>1399</v>
      </c>
      <c r="F33" s="9">
        <f t="shared" si="4"/>
        <v>1175.6302521008404</v>
      </c>
      <c r="G33" s="10">
        <f t="shared" si="5"/>
        <v>1175.6302521008404</v>
      </c>
      <c r="H33" s="10">
        <f t="shared" si="6"/>
        <v>646.59663865546224</v>
      </c>
      <c r="I33" s="10">
        <f t="shared" si="7"/>
        <v>646.59663865546224</v>
      </c>
    </row>
    <row r="34" spans="1:9">
      <c r="A34" s="11" t="s">
        <v>12</v>
      </c>
      <c r="B34" s="7" t="s">
        <v>5</v>
      </c>
      <c r="C34" s="17" t="s">
        <v>4</v>
      </c>
      <c r="D34" s="12">
        <v>1</v>
      </c>
      <c r="E34" s="20">
        <v>999</v>
      </c>
      <c r="F34" s="9">
        <f t="shared" si="4"/>
        <v>839.49579831932772</v>
      </c>
      <c r="G34" s="10">
        <f t="shared" si="5"/>
        <v>839.49579831932772</v>
      </c>
      <c r="H34" s="10">
        <f t="shared" si="6"/>
        <v>461.72268907563029</v>
      </c>
      <c r="I34" s="10">
        <f t="shared" si="7"/>
        <v>461.72268907563029</v>
      </c>
    </row>
    <row r="35" spans="1:9">
      <c r="A35" s="11" t="s">
        <v>19</v>
      </c>
      <c r="B35" s="7" t="s">
        <v>5</v>
      </c>
      <c r="C35" s="17" t="s">
        <v>4</v>
      </c>
      <c r="D35" s="12">
        <v>1</v>
      </c>
      <c r="E35" s="20">
        <v>899</v>
      </c>
      <c r="F35" s="9">
        <f t="shared" si="4"/>
        <v>755.46218487394958</v>
      </c>
      <c r="G35" s="10">
        <f t="shared" si="5"/>
        <v>755.46218487394958</v>
      </c>
      <c r="H35" s="10">
        <f t="shared" si="6"/>
        <v>415.50420168067228</v>
      </c>
      <c r="I35" s="10">
        <f t="shared" si="7"/>
        <v>415.50420168067228</v>
      </c>
    </row>
    <row r="36" spans="1:9">
      <c r="A36" s="11" t="s">
        <v>38</v>
      </c>
      <c r="B36" s="7" t="s">
        <v>5</v>
      </c>
      <c r="C36" s="17" t="s">
        <v>4</v>
      </c>
      <c r="D36" s="12">
        <v>1</v>
      </c>
      <c r="E36" s="20">
        <v>1299</v>
      </c>
      <c r="F36" s="9">
        <f t="shared" si="4"/>
        <v>1091.5966386554621</v>
      </c>
      <c r="G36" s="10">
        <f t="shared" si="5"/>
        <v>1091.5966386554621</v>
      </c>
      <c r="H36" s="10">
        <f t="shared" si="6"/>
        <v>600.37815126050418</v>
      </c>
      <c r="I36" s="10">
        <f t="shared" si="7"/>
        <v>600.37815126050418</v>
      </c>
    </row>
    <row r="37" spans="1:9">
      <c r="A37" s="11" t="s">
        <v>13</v>
      </c>
      <c r="B37" s="7" t="s">
        <v>5</v>
      </c>
      <c r="C37" s="17" t="s">
        <v>4</v>
      </c>
      <c r="D37" s="12">
        <v>2</v>
      </c>
      <c r="E37" s="20">
        <v>1699</v>
      </c>
      <c r="F37" s="9">
        <f t="shared" si="4"/>
        <v>1427.7310924369749</v>
      </c>
      <c r="G37" s="10">
        <f t="shared" si="5"/>
        <v>2855.4621848739498</v>
      </c>
      <c r="H37" s="10">
        <f t="shared" si="6"/>
        <v>785.25210084033631</v>
      </c>
      <c r="I37" s="10">
        <f t="shared" si="7"/>
        <v>1570.5042016806726</v>
      </c>
    </row>
    <row r="38" spans="1:9">
      <c r="A38" s="11" t="s">
        <v>20</v>
      </c>
      <c r="B38" s="7" t="s">
        <v>5</v>
      </c>
      <c r="C38" s="17" t="s">
        <v>4</v>
      </c>
      <c r="D38" s="12">
        <v>2</v>
      </c>
      <c r="E38" s="20">
        <v>1349</v>
      </c>
      <c r="F38" s="9">
        <f t="shared" si="4"/>
        <v>1133.6134453781513</v>
      </c>
      <c r="G38" s="10">
        <f t="shared" si="5"/>
        <v>2267.2268907563025</v>
      </c>
      <c r="H38" s="10">
        <f t="shared" si="6"/>
        <v>623.48739495798327</v>
      </c>
      <c r="I38" s="10">
        <f t="shared" si="7"/>
        <v>1246.9747899159665</v>
      </c>
    </row>
    <row r="39" spans="1:9">
      <c r="A39" s="11" t="s">
        <v>39</v>
      </c>
      <c r="B39" s="7" t="s">
        <v>5</v>
      </c>
      <c r="C39" s="17" t="s">
        <v>4</v>
      </c>
      <c r="D39" s="12">
        <v>1</v>
      </c>
      <c r="E39" s="20">
        <v>1699</v>
      </c>
      <c r="F39" s="9">
        <f t="shared" si="4"/>
        <v>1427.7310924369749</v>
      </c>
      <c r="G39" s="10">
        <f t="shared" si="5"/>
        <v>1427.7310924369749</v>
      </c>
      <c r="H39" s="10">
        <f t="shared" si="6"/>
        <v>785.25210084033631</v>
      </c>
      <c r="I39" s="10">
        <f t="shared" si="7"/>
        <v>785.25210084033631</v>
      </c>
    </row>
    <row r="40" spans="1:9">
      <c r="A40" s="11" t="s">
        <v>40</v>
      </c>
      <c r="B40" s="7" t="s">
        <v>5</v>
      </c>
      <c r="C40" s="17" t="s">
        <v>4</v>
      </c>
      <c r="D40" s="12">
        <v>2</v>
      </c>
      <c r="E40" s="20">
        <v>2099</v>
      </c>
      <c r="F40" s="9">
        <f t="shared" si="4"/>
        <v>1763.8655462184875</v>
      </c>
      <c r="G40" s="10">
        <f t="shared" si="5"/>
        <v>3527.7310924369749</v>
      </c>
      <c r="H40" s="10">
        <f t="shared" si="6"/>
        <v>970.12605042016821</v>
      </c>
      <c r="I40" s="10">
        <f t="shared" si="7"/>
        <v>1940.2521008403364</v>
      </c>
    </row>
    <row r="41" spans="1:9">
      <c r="A41" s="11" t="s">
        <v>21</v>
      </c>
      <c r="B41" s="7" t="s">
        <v>5</v>
      </c>
      <c r="C41" s="17" t="s">
        <v>4</v>
      </c>
      <c r="D41" s="12">
        <v>1</v>
      </c>
      <c r="E41" s="20">
        <v>529</v>
      </c>
      <c r="F41" s="9">
        <f t="shared" si="4"/>
        <v>444.53781512605042</v>
      </c>
      <c r="G41" s="10">
        <f t="shared" si="5"/>
        <v>444.53781512605042</v>
      </c>
      <c r="H41" s="10">
        <f t="shared" si="6"/>
        <v>244.49579831932775</v>
      </c>
      <c r="I41" s="10">
        <f t="shared" si="7"/>
        <v>244.49579831932775</v>
      </c>
    </row>
    <row r="42" spans="1:9">
      <c r="A42" s="11" t="s">
        <v>3</v>
      </c>
      <c r="B42" s="7" t="s">
        <v>5</v>
      </c>
      <c r="C42" s="17" t="s">
        <v>4</v>
      </c>
      <c r="D42" s="12">
        <v>1</v>
      </c>
      <c r="E42" s="20">
        <v>539</v>
      </c>
      <c r="F42" s="9">
        <f t="shared" si="4"/>
        <v>452.94117647058823</v>
      </c>
      <c r="G42" s="10">
        <f t="shared" si="5"/>
        <v>452.94117647058823</v>
      </c>
      <c r="H42" s="10">
        <f t="shared" si="6"/>
        <v>249.11764705882354</v>
      </c>
      <c r="I42" s="10">
        <f t="shared" si="7"/>
        <v>249.11764705882354</v>
      </c>
    </row>
    <row r="43" spans="1:9">
      <c r="A43" s="11" t="s">
        <v>3</v>
      </c>
      <c r="B43" s="7" t="s">
        <v>5</v>
      </c>
      <c r="C43" s="17" t="s">
        <v>4</v>
      </c>
      <c r="D43" s="12">
        <v>1</v>
      </c>
      <c r="E43" s="20">
        <v>539</v>
      </c>
      <c r="F43" s="9">
        <f t="shared" si="4"/>
        <v>452.94117647058823</v>
      </c>
      <c r="G43" s="10">
        <f t="shared" si="5"/>
        <v>452.94117647058823</v>
      </c>
      <c r="H43" s="10">
        <f t="shared" si="6"/>
        <v>249.11764705882354</v>
      </c>
      <c r="I43" s="10">
        <f t="shared" si="7"/>
        <v>249.11764705882354</v>
      </c>
    </row>
    <row r="44" spans="1:9">
      <c r="A44" s="11" t="s">
        <v>41</v>
      </c>
      <c r="B44" s="7" t="s">
        <v>7</v>
      </c>
      <c r="C44" s="17" t="s">
        <v>4</v>
      </c>
      <c r="D44" s="12">
        <v>1</v>
      </c>
      <c r="E44" s="20">
        <v>699</v>
      </c>
      <c r="F44" s="9">
        <f t="shared" si="4"/>
        <v>587.39495798319331</v>
      </c>
      <c r="G44" s="10">
        <f t="shared" si="5"/>
        <v>587.39495798319331</v>
      </c>
      <c r="H44" s="10">
        <f t="shared" si="6"/>
        <v>323.06722689075633</v>
      </c>
      <c r="I44" s="10">
        <f t="shared" si="7"/>
        <v>323.06722689075633</v>
      </c>
    </row>
    <row r="45" spans="1:9">
      <c r="A45" s="11" t="s">
        <v>41</v>
      </c>
      <c r="B45" s="7" t="s">
        <v>7</v>
      </c>
      <c r="C45" s="17" t="s">
        <v>4</v>
      </c>
      <c r="D45" s="12">
        <v>1</v>
      </c>
      <c r="E45" s="20">
        <v>699</v>
      </c>
      <c r="F45" s="9">
        <f t="shared" si="4"/>
        <v>587.39495798319331</v>
      </c>
      <c r="G45" s="10">
        <f t="shared" si="5"/>
        <v>587.39495798319331</v>
      </c>
      <c r="H45" s="10">
        <f t="shared" si="6"/>
        <v>323.06722689075633</v>
      </c>
      <c r="I45" s="10">
        <f t="shared" si="7"/>
        <v>323.06722689075633</v>
      </c>
    </row>
    <row r="46" spans="1:9">
      <c r="A46" s="11" t="s">
        <v>42</v>
      </c>
      <c r="B46" s="7" t="s">
        <v>7</v>
      </c>
      <c r="C46" s="17" t="s">
        <v>4</v>
      </c>
      <c r="D46" s="12">
        <v>1</v>
      </c>
      <c r="E46" s="20">
        <v>899</v>
      </c>
      <c r="F46" s="9">
        <f t="shared" si="4"/>
        <v>755.46218487394958</v>
      </c>
      <c r="G46" s="10">
        <f t="shared" si="5"/>
        <v>755.46218487394958</v>
      </c>
      <c r="H46" s="10">
        <f t="shared" si="6"/>
        <v>415.50420168067228</v>
      </c>
      <c r="I46" s="10">
        <f t="shared" si="7"/>
        <v>415.50420168067228</v>
      </c>
    </row>
    <row r="47" spans="1:9">
      <c r="A47" s="31" t="s">
        <v>64</v>
      </c>
      <c r="B47" s="24" t="s">
        <v>7</v>
      </c>
      <c r="C47" s="25" t="s">
        <v>4</v>
      </c>
      <c r="D47" s="25">
        <v>1</v>
      </c>
      <c r="E47" s="27">
        <v>599</v>
      </c>
      <c r="F47" s="28">
        <f>E47/1.19</f>
        <v>503.36134453781517</v>
      </c>
      <c r="G47" s="29">
        <f>D47*F47</f>
        <v>503.36134453781517</v>
      </c>
      <c r="H47" s="30">
        <f>F47*0.55</f>
        <v>276.84873949579838</v>
      </c>
      <c r="I47" s="29">
        <f>D47*H47</f>
        <v>276.84873949579838</v>
      </c>
    </row>
    <row r="48" spans="1:9">
      <c r="A48" s="31" t="s">
        <v>64</v>
      </c>
      <c r="B48" s="24" t="s">
        <v>7</v>
      </c>
      <c r="C48" s="25" t="s">
        <v>4</v>
      </c>
      <c r="D48" s="25">
        <v>1</v>
      </c>
      <c r="E48" s="27">
        <v>599</v>
      </c>
      <c r="F48" s="28">
        <f>E48/1.19</f>
        <v>503.36134453781517</v>
      </c>
      <c r="G48" s="29">
        <f>D48*F48</f>
        <v>503.36134453781517</v>
      </c>
      <c r="H48" s="30">
        <f>F48*0.55</f>
        <v>276.84873949579838</v>
      </c>
      <c r="I48" s="29">
        <f>D48*H48</f>
        <v>276.84873949579838</v>
      </c>
    </row>
    <row r="49" spans="1:9">
      <c r="A49" s="31" t="s">
        <v>41</v>
      </c>
      <c r="B49" s="24" t="s">
        <v>7</v>
      </c>
      <c r="C49" s="25" t="s">
        <v>4</v>
      </c>
      <c r="D49" s="25">
        <v>1</v>
      </c>
      <c r="E49" s="27">
        <v>649</v>
      </c>
      <c r="F49" s="28">
        <f>E49/1.19</f>
        <v>545.37815126050418</v>
      </c>
      <c r="G49" s="29">
        <f>D49*F49</f>
        <v>545.37815126050418</v>
      </c>
      <c r="H49" s="30">
        <f>F49*0.55</f>
        <v>299.9579831932773</v>
      </c>
      <c r="I49" s="29">
        <f>D49*H49</f>
        <v>299.9579831932773</v>
      </c>
    </row>
    <row r="50" spans="1:9">
      <c r="A50" s="11" t="s">
        <v>43</v>
      </c>
      <c r="B50" s="7" t="s">
        <v>8</v>
      </c>
      <c r="C50" s="17" t="s">
        <v>4</v>
      </c>
      <c r="D50" s="12">
        <v>1</v>
      </c>
      <c r="E50" s="20">
        <v>499</v>
      </c>
      <c r="F50" s="9">
        <f t="shared" si="4"/>
        <v>419.32773109243698</v>
      </c>
      <c r="G50" s="10">
        <f t="shared" si="5"/>
        <v>419.32773109243698</v>
      </c>
      <c r="H50" s="10">
        <f t="shared" si="6"/>
        <v>230.63025210084035</v>
      </c>
      <c r="I50" s="10">
        <f t="shared" si="7"/>
        <v>230.63025210084035</v>
      </c>
    </row>
    <row r="51" spans="1:9">
      <c r="A51" s="31" t="s">
        <v>65</v>
      </c>
      <c r="B51" s="24" t="s">
        <v>8</v>
      </c>
      <c r="C51" s="25" t="s">
        <v>4</v>
      </c>
      <c r="D51" s="25">
        <v>1</v>
      </c>
      <c r="E51" s="27">
        <v>979</v>
      </c>
      <c r="F51" s="28">
        <f t="shared" ref="F51:F60" si="8">E51/1.19</f>
        <v>822.68907563025209</v>
      </c>
      <c r="G51" s="29">
        <f t="shared" ref="G51:G59" si="9">D51*F51</f>
        <v>822.68907563025209</v>
      </c>
      <c r="H51" s="30">
        <f t="shared" ref="H51:H60" si="10">F51*0.55</f>
        <v>452.47899159663871</v>
      </c>
      <c r="I51" s="29">
        <f t="shared" ref="I51:I59" si="11">D51*H51</f>
        <v>452.47899159663871</v>
      </c>
    </row>
    <row r="52" spans="1:9">
      <c r="A52" s="31" t="s">
        <v>66</v>
      </c>
      <c r="B52" s="24" t="s">
        <v>8</v>
      </c>
      <c r="C52" s="25" t="s">
        <v>4</v>
      </c>
      <c r="D52" s="25">
        <v>1</v>
      </c>
      <c r="E52" s="27">
        <v>399</v>
      </c>
      <c r="F52" s="28">
        <f t="shared" si="8"/>
        <v>335.29411764705884</v>
      </c>
      <c r="G52" s="29">
        <f t="shared" si="9"/>
        <v>335.29411764705884</v>
      </c>
      <c r="H52" s="30">
        <f t="shared" si="10"/>
        <v>184.41176470588238</v>
      </c>
      <c r="I52" s="29">
        <f t="shared" si="11"/>
        <v>184.41176470588238</v>
      </c>
    </row>
    <row r="53" spans="1:9">
      <c r="A53" s="31" t="s">
        <v>44</v>
      </c>
      <c r="B53" s="24" t="s">
        <v>8</v>
      </c>
      <c r="C53" s="25" t="s">
        <v>4</v>
      </c>
      <c r="D53" s="25">
        <v>3</v>
      </c>
      <c r="E53" s="27">
        <v>469</v>
      </c>
      <c r="F53" s="28">
        <f t="shared" si="8"/>
        <v>394.11764705882354</v>
      </c>
      <c r="G53" s="29">
        <f t="shared" si="9"/>
        <v>1182.3529411764707</v>
      </c>
      <c r="H53" s="30">
        <f t="shared" si="10"/>
        <v>216.76470588235296</v>
      </c>
      <c r="I53" s="29">
        <f t="shared" si="11"/>
        <v>650.2941176470589</v>
      </c>
    </row>
    <row r="54" spans="1:9">
      <c r="A54" s="31" t="s">
        <v>67</v>
      </c>
      <c r="B54" s="24" t="s">
        <v>8</v>
      </c>
      <c r="C54" s="25" t="s">
        <v>4</v>
      </c>
      <c r="D54" s="25">
        <v>1</v>
      </c>
      <c r="E54" s="27">
        <v>599</v>
      </c>
      <c r="F54" s="28">
        <f t="shared" si="8"/>
        <v>503.36134453781517</v>
      </c>
      <c r="G54" s="29">
        <f t="shared" si="9"/>
        <v>503.36134453781517</v>
      </c>
      <c r="H54" s="30">
        <f t="shared" si="10"/>
        <v>276.84873949579838</v>
      </c>
      <c r="I54" s="29">
        <f t="shared" si="11"/>
        <v>276.84873949579838</v>
      </c>
    </row>
    <row r="55" spans="1:9">
      <c r="A55" s="31" t="s">
        <v>48</v>
      </c>
      <c r="B55" s="24" t="s">
        <v>8</v>
      </c>
      <c r="C55" s="25" t="s">
        <v>4</v>
      </c>
      <c r="D55" s="25">
        <v>1</v>
      </c>
      <c r="E55" s="27">
        <v>409</v>
      </c>
      <c r="F55" s="28">
        <f t="shared" si="8"/>
        <v>343.69747899159665</v>
      </c>
      <c r="G55" s="29">
        <f t="shared" si="9"/>
        <v>343.69747899159665</v>
      </c>
      <c r="H55" s="30">
        <f t="shared" si="10"/>
        <v>189.03361344537817</v>
      </c>
      <c r="I55" s="29">
        <f t="shared" si="11"/>
        <v>189.03361344537817</v>
      </c>
    </row>
    <row r="56" spans="1:9">
      <c r="A56" s="31" t="s">
        <v>68</v>
      </c>
      <c r="B56" s="24" t="s">
        <v>8</v>
      </c>
      <c r="C56" s="25" t="s">
        <v>4</v>
      </c>
      <c r="D56" s="25">
        <v>1</v>
      </c>
      <c r="E56" s="27">
        <v>475</v>
      </c>
      <c r="F56" s="28">
        <f t="shared" si="8"/>
        <v>399.15966386554624</v>
      </c>
      <c r="G56" s="29">
        <f t="shared" si="9"/>
        <v>399.15966386554624</v>
      </c>
      <c r="H56" s="30">
        <f t="shared" si="10"/>
        <v>219.53781512605045</v>
      </c>
      <c r="I56" s="29">
        <f t="shared" si="11"/>
        <v>219.53781512605045</v>
      </c>
    </row>
    <row r="57" spans="1:9">
      <c r="A57" s="31" t="s">
        <v>69</v>
      </c>
      <c r="B57" s="24" t="s">
        <v>8</v>
      </c>
      <c r="C57" s="25" t="s">
        <v>4</v>
      </c>
      <c r="D57" s="25">
        <v>1</v>
      </c>
      <c r="E57" s="27">
        <v>549</v>
      </c>
      <c r="F57" s="28">
        <f t="shared" si="8"/>
        <v>461.34453781512605</v>
      </c>
      <c r="G57" s="29">
        <f t="shared" si="9"/>
        <v>461.34453781512605</v>
      </c>
      <c r="H57" s="30">
        <f t="shared" si="10"/>
        <v>253.73949579831935</v>
      </c>
      <c r="I57" s="29">
        <f t="shared" si="11"/>
        <v>253.73949579831935</v>
      </c>
    </row>
    <row r="58" spans="1:9">
      <c r="A58" s="31" t="s">
        <v>23</v>
      </c>
      <c r="B58" s="24" t="s">
        <v>8</v>
      </c>
      <c r="C58" s="25" t="s">
        <v>4</v>
      </c>
      <c r="D58" s="25">
        <v>1</v>
      </c>
      <c r="E58" s="27">
        <v>749</v>
      </c>
      <c r="F58" s="28">
        <f t="shared" si="8"/>
        <v>629.41176470588243</v>
      </c>
      <c r="G58" s="29">
        <f t="shared" si="9"/>
        <v>629.41176470588243</v>
      </c>
      <c r="H58" s="30">
        <f t="shared" si="10"/>
        <v>346.17647058823536</v>
      </c>
      <c r="I58" s="29">
        <f t="shared" si="11"/>
        <v>346.17647058823536</v>
      </c>
    </row>
    <row r="59" spans="1:9">
      <c r="A59" s="31" t="s">
        <v>70</v>
      </c>
      <c r="B59" s="24" t="s">
        <v>8</v>
      </c>
      <c r="C59" s="25" t="s">
        <v>4</v>
      </c>
      <c r="D59" s="25">
        <v>1</v>
      </c>
      <c r="E59" s="27">
        <v>549</v>
      </c>
      <c r="F59" s="28">
        <f t="shared" si="8"/>
        <v>461.34453781512605</v>
      </c>
      <c r="G59" s="29">
        <f t="shared" si="9"/>
        <v>461.34453781512605</v>
      </c>
      <c r="H59" s="30">
        <f t="shared" si="10"/>
        <v>253.73949579831935</v>
      </c>
      <c r="I59" s="29">
        <f t="shared" si="11"/>
        <v>253.73949579831935</v>
      </c>
    </row>
    <row r="60" spans="1:9">
      <c r="A60" s="31" t="s">
        <v>71</v>
      </c>
      <c r="B60" s="24" t="s">
        <v>8</v>
      </c>
      <c r="C60" s="25" t="s">
        <v>4</v>
      </c>
      <c r="D60" s="25">
        <v>1</v>
      </c>
      <c r="E60" s="27">
        <v>849</v>
      </c>
      <c r="F60" s="28">
        <f t="shared" si="8"/>
        <v>713.44537815126057</v>
      </c>
      <c r="G60" s="29">
        <f t="shared" ref="G60" si="12">D60*F60</f>
        <v>713.44537815126057</v>
      </c>
      <c r="H60" s="30">
        <f t="shared" si="10"/>
        <v>392.39495798319336</v>
      </c>
      <c r="I60" s="29">
        <f t="shared" ref="I60" si="13">D60*H60</f>
        <v>392.39495798319336</v>
      </c>
    </row>
    <row r="61" spans="1:9">
      <c r="A61" s="11" t="s">
        <v>14</v>
      </c>
      <c r="B61" s="7" t="s">
        <v>8</v>
      </c>
      <c r="C61" s="17" t="s">
        <v>4</v>
      </c>
      <c r="D61" s="12">
        <v>1</v>
      </c>
      <c r="E61" s="20">
        <v>399</v>
      </c>
      <c r="F61" s="9">
        <f t="shared" si="4"/>
        <v>335.29411764705884</v>
      </c>
      <c r="G61" s="10">
        <f t="shared" si="5"/>
        <v>335.29411764705884</v>
      </c>
      <c r="H61" s="10">
        <f t="shared" si="6"/>
        <v>184.41176470588238</v>
      </c>
      <c r="I61" s="10">
        <f t="shared" si="7"/>
        <v>184.41176470588238</v>
      </c>
    </row>
    <row r="62" spans="1:9">
      <c r="A62" s="11" t="s">
        <v>44</v>
      </c>
      <c r="B62" s="7" t="s">
        <v>8</v>
      </c>
      <c r="C62" s="17" t="s">
        <v>4</v>
      </c>
      <c r="D62" s="12">
        <v>1</v>
      </c>
      <c r="E62" s="20">
        <v>449</v>
      </c>
      <c r="F62" s="9">
        <f t="shared" si="4"/>
        <v>377.31092436974791</v>
      </c>
      <c r="G62" s="10">
        <f t="shared" si="5"/>
        <v>377.31092436974791</v>
      </c>
      <c r="H62" s="10">
        <f t="shared" si="6"/>
        <v>207.52100840336138</v>
      </c>
      <c r="I62" s="10">
        <f t="shared" si="7"/>
        <v>207.52100840336138</v>
      </c>
    </row>
    <row r="63" spans="1:9">
      <c r="A63" s="11" t="s">
        <v>45</v>
      </c>
      <c r="B63" s="7" t="s">
        <v>8</v>
      </c>
      <c r="C63" s="17" t="s">
        <v>4</v>
      </c>
      <c r="D63" s="12">
        <v>1</v>
      </c>
      <c r="E63" s="20">
        <v>549</v>
      </c>
      <c r="F63" s="9">
        <f t="shared" si="4"/>
        <v>461.34453781512605</v>
      </c>
      <c r="G63" s="10">
        <f t="shared" si="5"/>
        <v>461.34453781512605</v>
      </c>
      <c r="H63" s="10">
        <f t="shared" si="6"/>
        <v>253.73949579831935</v>
      </c>
      <c r="I63" s="10">
        <f t="shared" si="7"/>
        <v>253.73949579831935</v>
      </c>
    </row>
    <row r="64" spans="1:9">
      <c r="A64" s="11" t="s">
        <v>46</v>
      </c>
      <c r="B64" s="7" t="s">
        <v>8</v>
      </c>
      <c r="C64" s="17" t="s">
        <v>4</v>
      </c>
      <c r="D64" s="12">
        <v>1</v>
      </c>
      <c r="E64" s="20">
        <v>699</v>
      </c>
      <c r="F64" s="9">
        <f t="shared" si="4"/>
        <v>587.39495798319331</v>
      </c>
      <c r="G64" s="10">
        <f t="shared" si="5"/>
        <v>587.39495798319331</v>
      </c>
      <c r="H64" s="10">
        <f t="shared" si="6"/>
        <v>323.06722689075633</v>
      </c>
      <c r="I64" s="10">
        <f t="shared" si="7"/>
        <v>323.06722689075633</v>
      </c>
    </row>
    <row r="65" spans="1:10">
      <c r="A65" s="11" t="s">
        <v>22</v>
      </c>
      <c r="B65" s="7" t="s">
        <v>8</v>
      </c>
      <c r="C65" s="17" t="s">
        <v>4</v>
      </c>
      <c r="D65" s="12">
        <v>1</v>
      </c>
      <c r="E65" s="20">
        <v>749</v>
      </c>
      <c r="F65" s="9">
        <f t="shared" si="4"/>
        <v>629.41176470588243</v>
      </c>
      <c r="G65" s="10">
        <f t="shared" si="5"/>
        <v>629.41176470588243</v>
      </c>
      <c r="H65" s="10">
        <f t="shared" si="6"/>
        <v>346.17647058823536</v>
      </c>
      <c r="I65" s="10">
        <f t="shared" si="7"/>
        <v>346.17647058823536</v>
      </c>
    </row>
    <row r="66" spans="1:10">
      <c r="A66" s="11" t="s">
        <v>47</v>
      </c>
      <c r="B66" s="7" t="s">
        <v>8</v>
      </c>
      <c r="C66" s="17" t="s">
        <v>4</v>
      </c>
      <c r="D66" s="12">
        <v>1</v>
      </c>
      <c r="E66" s="20">
        <v>999</v>
      </c>
      <c r="F66" s="9">
        <f t="shared" si="4"/>
        <v>839.49579831932772</v>
      </c>
      <c r="G66" s="10">
        <f t="shared" si="5"/>
        <v>839.49579831932772</v>
      </c>
      <c r="H66" s="10">
        <f t="shared" si="6"/>
        <v>461.72268907563029</v>
      </c>
      <c r="I66" s="10">
        <f t="shared" si="7"/>
        <v>461.72268907563029</v>
      </c>
    </row>
    <row r="67" spans="1:10">
      <c r="A67" s="11" t="s">
        <v>48</v>
      </c>
      <c r="B67" s="7" t="s">
        <v>8</v>
      </c>
      <c r="C67" s="17" t="s">
        <v>4</v>
      </c>
      <c r="D67" s="12">
        <v>1</v>
      </c>
      <c r="E67" s="20">
        <v>409</v>
      </c>
      <c r="F67" s="9">
        <f t="shared" si="4"/>
        <v>343.69747899159665</v>
      </c>
      <c r="G67" s="10">
        <f t="shared" si="5"/>
        <v>343.69747899159665</v>
      </c>
      <c r="H67" s="10">
        <f t="shared" si="6"/>
        <v>189.03361344537817</v>
      </c>
      <c r="I67" s="10">
        <f t="shared" si="7"/>
        <v>189.03361344537817</v>
      </c>
    </row>
    <row r="68" spans="1:10">
      <c r="A68" s="11" t="s">
        <v>48</v>
      </c>
      <c r="B68" s="7" t="s">
        <v>8</v>
      </c>
      <c r="C68" s="17" t="s">
        <v>4</v>
      </c>
      <c r="D68" s="12">
        <v>1</v>
      </c>
      <c r="E68" s="20">
        <v>409</v>
      </c>
      <c r="F68" s="9">
        <f t="shared" si="4"/>
        <v>343.69747899159665</v>
      </c>
      <c r="G68" s="10">
        <f t="shared" si="5"/>
        <v>343.69747899159665</v>
      </c>
      <c r="H68" s="10">
        <f t="shared" si="6"/>
        <v>189.03361344537817</v>
      </c>
      <c r="I68" s="10">
        <f t="shared" si="7"/>
        <v>189.03361344537817</v>
      </c>
    </row>
    <row r="69" spans="1:10">
      <c r="A69" s="11" t="s">
        <v>49</v>
      </c>
      <c r="B69" s="7" t="s">
        <v>8</v>
      </c>
      <c r="C69" s="17" t="s">
        <v>4</v>
      </c>
      <c r="D69" s="12">
        <v>2</v>
      </c>
      <c r="E69" s="20">
        <v>429</v>
      </c>
      <c r="F69" s="9">
        <f t="shared" si="4"/>
        <v>360.50420168067228</v>
      </c>
      <c r="G69" s="10">
        <f t="shared" si="5"/>
        <v>721.00840336134456</v>
      </c>
      <c r="H69" s="10">
        <f t="shared" si="6"/>
        <v>198.27731092436977</v>
      </c>
      <c r="I69" s="10">
        <f t="shared" si="7"/>
        <v>396.55462184873954</v>
      </c>
    </row>
    <row r="70" spans="1:10">
      <c r="A70" s="11" t="s">
        <v>23</v>
      </c>
      <c r="B70" s="7" t="s">
        <v>8</v>
      </c>
      <c r="C70" s="17" t="s">
        <v>4</v>
      </c>
      <c r="D70" s="12">
        <v>1</v>
      </c>
      <c r="E70" s="20">
        <v>749</v>
      </c>
      <c r="F70" s="9">
        <f t="shared" si="4"/>
        <v>629.41176470588243</v>
      </c>
      <c r="G70" s="10">
        <f t="shared" si="5"/>
        <v>629.41176470588243</v>
      </c>
      <c r="H70" s="10">
        <f t="shared" si="6"/>
        <v>346.17647058823536</v>
      </c>
      <c r="I70" s="10">
        <f t="shared" si="7"/>
        <v>346.17647058823536</v>
      </c>
    </row>
    <row r="71" spans="1:10">
      <c r="A71" s="11" t="s">
        <v>50</v>
      </c>
      <c r="B71" s="7" t="s">
        <v>8</v>
      </c>
      <c r="C71" s="17" t="s">
        <v>4</v>
      </c>
      <c r="D71" s="12">
        <v>1</v>
      </c>
      <c r="E71" s="20">
        <v>549</v>
      </c>
      <c r="F71" s="9">
        <f t="shared" si="4"/>
        <v>461.34453781512605</v>
      </c>
      <c r="G71" s="10">
        <f t="shared" si="5"/>
        <v>461.34453781512605</v>
      </c>
      <c r="H71" s="10">
        <f t="shared" si="6"/>
        <v>253.73949579831935</v>
      </c>
      <c r="I71" s="10">
        <f t="shared" si="7"/>
        <v>253.73949579831935</v>
      </c>
    </row>
    <row r="72" spans="1:10">
      <c r="A72" s="11" t="s">
        <v>24</v>
      </c>
      <c r="B72" s="7" t="s">
        <v>8</v>
      </c>
      <c r="C72" s="17" t="s">
        <v>4</v>
      </c>
      <c r="D72" s="12">
        <v>1</v>
      </c>
      <c r="E72" s="20">
        <v>849</v>
      </c>
      <c r="F72" s="9">
        <f t="shared" si="4"/>
        <v>713.44537815126057</v>
      </c>
      <c r="G72" s="10">
        <f t="shared" si="5"/>
        <v>713.44537815126057</v>
      </c>
      <c r="H72" s="10">
        <f t="shared" si="6"/>
        <v>392.39495798319336</v>
      </c>
      <c r="I72" s="10">
        <f t="shared" si="7"/>
        <v>392.39495798319336</v>
      </c>
    </row>
    <row r="73" spans="1:10">
      <c r="A73" s="11" t="s">
        <v>51</v>
      </c>
      <c r="B73" s="7" t="s">
        <v>8</v>
      </c>
      <c r="C73" s="17" t="s">
        <v>4</v>
      </c>
      <c r="D73" s="12">
        <v>1</v>
      </c>
      <c r="E73" s="20">
        <v>499</v>
      </c>
      <c r="F73" s="9">
        <f t="shared" si="4"/>
        <v>419.32773109243698</v>
      </c>
      <c r="G73" s="10">
        <f t="shared" si="5"/>
        <v>419.32773109243698</v>
      </c>
      <c r="H73" s="10">
        <f t="shared" si="6"/>
        <v>230.63025210084035</v>
      </c>
      <c r="I73" s="10">
        <f t="shared" si="7"/>
        <v>230.63025210084035</v>
      </c>
    </row>
    <row r="74" spans="1:10">
      <c r="A74" s="11" t="s">
        <v>15</v>
      </c>
      <c r="B74" s="7" t="s">
        <v>8</v>
      </c>
      <c r="C74" s="17" t="s">
        <v>4</v>
      </c>
      <c r="D74" s="12">
        <v>1</v>
      </c>
      <c r="E74" s="20">
        <v>499</v>
      </c>
      <c r="F74" s="9">
        <f t="shared" si="4"/>
        <v>419.32773109243698</v>
      </c>
      <c r="G74" s="10">
        <f t="shared" si="5"/>
        <v>419.32773109243698</v>
      </c>
      <c r="H74" s="10">
        <f t="shared" si="6"/>
        <v>230.63025210084035</v>
      </c>
      <c r="I74" s="10">
        <f t="shared" si="7"/>
        <v>230.63025210084035</v>
      </c>
    </row>
    <row r="75" spans="1:10">
      <c r="A75" s="11" t="s">
        <v>52</v>
      </c>
      <c r="B75" s="7" t="s">
        <v>8</v>
      </c>
      <c r="C75" s="17" t="s">
        <v>4</v>
      </c>
      <c r="D75" s="12">
        <v>1</v>
      </c>
      <c r="E75" s="20">
        <v>649</v>
      </c>
      <c r="F75" s="9">
        <f t="shared" si="4"/>
        <v>545.37815126050418</v>
      </c>
      <c r="G75" s="10">
        <f t="shared" si="5"/>
        <v>545.37815126050418</v>
      </c>
      <c r="H75" s="10">
        <f t="shared" si="6"/>
        <v>299.9579831932773</v>
      </c>
      <c r="I75" s="10">
        <f t="shared" si="7"/>
        <v>299.9579831932773</v>
      </c>
    </row>
    <row r="76" spans="1:10">
      <c r="A76" s="16" t="s">
        <v>57</v>
      </c>
      <c r="C76" s="18"/>
      <c r="D76" s="13">
        <f>SUM(D2:D75)</f>
        <v>84</v>
      </c>
      <c r="E76" s="18"/>
      <c r="F76" s="5"/>
      <c r="G76" s="14">
        <f>SUM(G2:G75)</f>
        <v>50620.168067226885</v>
      </c>
      <c r="I76" s="14">
        <f>SUM(I2:I75)</f>
        <v>27841.092436974803</v>
      </c>
    </row>
    <row r="77" spans="1:10">
      <c r="G77" s="22" t="s">
        <v>59</v>
      </c>
      <c r="I77" s="15">
        <f>I76*0.91</f>
        <v>25335.394117647073</v>
      </c>
      <c r="J77" s="34" t="s">
        <v>75</v>
      </c>
    </row>
    <row r="78" spans="1:10">
      <c r="G78" s="22" t="s">
        <v>60</v>
      </c>
      <c r="I78" s="32" t="s">
        <v>72</v>
      </c>
    </row>
  </sheetData>
  <dataValidations count="1">
    <dataValidation operator="greaterThanOrEqual" allowBlank="1" showInputMessage="1" showErrorMessage="1" errorTitle="Wrong Price" error="Please add your price, which is higher or equal to our minimum price." sqref="E2:E75" xr:uid="{00000000-0002-0000-0000-000000000000}"/>
  </dataValidations>
  <pageMargins left="0.75" right="0.75" top="1" bottom="1" header="0.5" footer="0.5"/>
  <pageSetup paperSize="9" scale="95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 Sibie</cp:lastModifiedBy>
  <cp:lastPrinted>2019-07-26T11:45:12Z</cp:lastPrinted>
  <dcterms:created xsi:type="dcterms:W3CDTF">2019-01-08T12:28:08Z</dcterms:created>
  <dcterms:modified xsi:type="dcterms:W3CDTF">2019-07-27T11:59:16Z</dcterms:modified>
</cp:coreProperties>
</file>